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<sst xmlns="http://schemas.openxmlformats.org/spreadsheetml/2006/main" count="157" uniqueCount="97">
  <si>
    <t>Наименование показателя</t>
  </si>
  <si>
    <t>РЗ</t>
  </si>
  <si>
    <t>ПР</t>
  </si>
  <si>
    <t>01 Общегосударственные вопросы</t>
  </si>
  <si>
    <t>03 Национальная безопасность и правоохранительная деятельность</t>
  </si>
  <si>
    <t>04     Национальная экономика</t>
  </si>
  <si>
    <t>07 Образование</t>
  </si>
  <si>
    <t>10 Социальная  политика</t>
  </si>
  <si>
    <t xml:space="preserve"> 01</t>
  </si>
  <si>
    <t>03</t>
  </si>
  <si>
    <t>04</t>
  </si>
  <si>
    <t>05</t>
  </si>
  <si>
    <t>07</t>
  </si>
  <si>
    <t>09</t>
  </si>
  <si>
    <t>10</t>
  </si>
  <si>
    <t>02</t>
  </si>
  <si>
    <t>06</t>
  </si>
  <si>
    <t>08</t>
  </si>
  <si>
    <t>11</t>
  </si>
  <si>
    <t>01</t>
  </si>
  <si>
    <t>ИТОГО</t>
  </si>
  <si>
    <t>12</t>
  </si>
  <si>
    <t>Пенсионное обеспечение</t>
  </si>
  <si>
    <t>Дошкольное образование</t>
  </si>
  <si>
    <t>Другие общегосударственные вопросы</t>
  </si>
  <si>
    <t>Общее  образование</t>
  </si>
  <si>
    <t>Другие вопросы в области образования</t>
  </si>
  <si>
    <t>Культура</t>
  </si>
  <si>
    <t>Социальное обеспечение населения</t>
  </si>
  <si>
    <t>Функционирование законодательных (представительных) органов муниципальных образований</t>
  </si>
  <si>
    <t>Функционирование высших исполнительных органов местной  администрации</t>
  </si>
  <si>
    <t>Обеспечение деятельности финансовых органов и органов финансового надзора</t>
  </si>
  <si>
    <t>14</t>
  </si>
  <si>
    <t>Сельское хозяйство и рыболовство</t>
  </si>
  <si>
    <t>Охрана семьи и детства</t>
  </si>
  <si>
    <t>Другие вопросы в области национальной экономики</t>
  </si>
  <si>
    <t>13</t>
  </si>
  <si>
    <t>02 Национальная оборона</t>
  </si>
  <si>
    <t>Мобилизационная и вневойсковая подготовка</t>
  </si>
  <si>
    <t xml:space="preserve">Другие вопросы в области культуры, кинематографии </t>
  </si>
  <si>
    <t xml:space="preserve">08 Культура, кинематография </t>
  </si>
  <si>
    <t>13 Обслуживание государственного и муниципального долга</t>
  </si>
  <si>
    <t>Обслуживание муниципального долга</t>
  </si>
  <si>
    <t>11 Физическая культура и спорт</t>
  </si>
  <si>
    <t>Другие вопросы в области физической культуры и спорта</t>
  </si>
  <si>
    <t>14 Межбюджетные трансферты</t>
  </si>
  <si>
    <t>Дотации на выравнивание бюджетной обеспеченности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</si>
  <si>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</si>
  <si>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</si>
  <si>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</si>
  <si>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Прочие межбюджетные трансферты бюджетам муниципальных образований общего характера</t>
  </si>
  <si>
    <t xml:space="preserve">Молодежная политика </t>
  </si>
  <si>
    <t>Дополнительное образование детей</t>
  </si>
  <si>
    <t>Функционирование высшего должностного лица муниципального образования</t>
  </si>
  <si>
    <t>Судебная система</t>
  </si>
  <si>
    <t>Благоустройство</t>
  </si>
  <si>
    <t>Транспорт</t>
  </si>
  <si>
    <t>Массовый спорт</t>
  </si>
  <si>
    <t>Обеспечение  проведения выборов и референдумов</t>
  </si>
  <si>
    <r>
      <t>05 Жилищно-коммунальное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хозяйство</t>
    </r>
  </si>
  <si>
    <t>Спорт высших достижений</t>
  </si>
  <si>
    <t>Распределение расходов районного бюджета в 2022 году по разделам и подразделам классификации расходов бюджета</t>
  </si>
  <si>
    <t>тыс.руб.</t>
  </si>
  <si>
    <t>Плановое назначение</t>
  </si>
  <si>
    <t>Кассовое исполнение</t>
  </si>
  <si>
    <t>1443,2</t>
  </si>
  <si>
    <t>63,6</t>
  </si>
  <si>
    <t>28480</t>
  </si>
  <si>
    <t>83,2</t>
  </si>
  <si>
    <t>800</t>
  </si>
  <si>
    <t>7120,8</t>
  </si>
  <si>
    <t>3556,6</t>
  </si>
  <si>
    <t>1852,3</t>
  </si>
  <si>
    <t>2474,1</t>
  </si>
  <si>
    <t>445,6</t>
  </si>
  <si>
    <t>216,4</t>
  </si>
  <si>
    <t>1299,1</t>
  </si>
  <si>
    <t>16989,5</t>
  </si>
  <si>
    <t>1863,7</t>
  </si>
  <si>
    <t>155517,3</t>
  </si>
  <si>
    <t>4820,4</t>
  </si>
  <si>
    <t>105748</t>
  </si>
  <si>
    <t>354394,7</t>
  </si>
  <si>
    <t>24413</t>
  </si>
  <si>
    <t>3158,4</t>
  </si>
  <si>
    <t>14353,1</t>
  </si>
  <si>
    <t>25811,5</t>
  </si>
  <si>
    <t>26202</t>
  </si>
  <si>
    <t>114</t>
  </si>
  <si>
    <t>16518,6</t>
  </si>
  <si>
    <t>28502,3</t>
  </si>
  <si>
    <t>1908,2</t>
  </si>
  <si>
    <t>9,1</t>
  </si>
  <si>
    <t>2088,2</t>
  </si>
  <si>
    <t>9809</t>
  </si>
  <si>
    <t>Приложение  3   
к решению Ребрихинского районного Совета народных депутатов Алтайского края "Об утверждении отчета "Об исполнении районного бюджета за 2022 год"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</si>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</sst>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49" fontId="1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="90" zoomScaleNormal="90" zoomScalePageLayoutView="0" workbookViewId="0" topLeftCell="A8">
      <selection activeCell="A17" sqref="A17"/>
    </sheetView>
  </sheetViews>
  <sheetFormatPr defaultColWidth="9.00390625" defaultRowHeight="12.75"/>
  <cols>
    <col min="1" max="1" width="44.625" style="3" customWidth="1"/>
    <col min="2" max="3" width="5.875" style="5" customWidth="1"/>
    <col min="4" max="4" width="15.75390625" style="5" customWidth="1"/>
    <col min="5" max="5" width="13.625" style="5" customWidth="1"/>
    <col min="6" max="16384" width="9.125" style="1" customWidth="1"/>
  </cols>
  <sheetData>
    <row r="1" spans="2:5" ht="96" customHeight="1">
      <c r="B1" s="25" t="s">
        <v>95</v>
      </c>
      <c r="C1" s="25"/>
      <c r="D1" s="25"/>
      <c r="E1" s="25"/>
    </row>
    <row r="2" spans="1:5" ht="38.25" customHeight="1">
      <c r="A2" s="24" t="s">
        <v>61</v>
      </c>
      <c r="B2" s="24"/>
      <c r="C2" s="24"/>
      <c r="D2" s="24"/>
      <c r="E2" s="24"/>
    </row>
    <row r="3" spans="1:5" ht="9.75" customHeight="1">
      <c r="A3" s="4"/>
      <c r="B3" s="4"/>
      <c r="C3" s="4"/>
      <c r="D3" s="4"/>
      <c r="E3" s="4"/>
    </row>
    <row r="4" ht="18.75">
      <c r="E4" s="2" t="s">
        <v>62</v>
      </c>
    </row>
    <row r="5" spans="1:5" ht="31.5">
      <c r="A5" s="22" t="s">
        <v>0</v>
      </c>
      <c r="B5" s="23" t="s">
        <v>1</v>
      </c>
      <c r="C5" s="23" t="s">
        <v>2</v>
      </c>
      <c r="D5" s="23" t="s">
        <v>63</v>
      </c>
      <c r="E5" s="23" t="s">
        <v>64</v>
      </c>
    </row>
    <row r="6" spans="1:5" ht="18.75">
      <c r="A6" s="6" t="s">
        <v>3</v>
      </c>
      <c r="B6" s="7" t="s">
        <v>8</v>
      </c>
      <c r="C6" s="8"/>
      <c r="D6" s="9">
        <f>D7+D8+D9+D10+D11+D12+D13</f>
        <v>41547.4</v>
      </c>
      <c r="E6" s="9">
        <f>E8+E9+E11+E13+E7+E10+E12</f>
        <v>41499.09999999999</v>
      </c>
    </row>
    <row r="7" spans="1:5" ht="47.25">
      <c r="A7" s="10" t="s">
        <v>53</v>
      </c>
      <c r="B7" s="11" t="s">
        <v>19</v>
      </c>
      <c r="C7" s="11" t="s">
        <v>15</v>
      </c>
      <c r="D7" s="21" t="s">
        <v>65</v>
      </c>
      <c r="E7" s="12">
        <v>1443.2</v>
      </c>
    </row>
    <row r="8" spans="1:5" ht="47.25">
      <c r="A8" s="10" t="s">
        <v>29</v>
      </c>
      <c r="B8" s="11" t="s">
        <v>8</v>
      </c>
      <c r="C8" s="11" t="s">
        <v>9</v>
      </c>
      <c r="D8" s="21" t="s">
        <v>66</v>
      </c>
      <c r="E8" s="12">
        <v>63.6</v>
      </c>
    </row>
    <row r="9" spans="1:5" ht="47.25">
      <c r="A9" s="10" t="s">
        <v>30</v>
      </c>
      <c r="B9" s="11" t="s">
        <v>8</v>
      </c>
      <c r="C9" s="11" t="s">
        <v>10</v>
      </c>
      <c r="D9" s="21" t="s">
        <v>67</v>
      </c>
      <c r="E9" s="12">
        <v>28437.4</v>
      </c>
    </row>
    <row r="10" spans="1:5" ht="18.75">
      <c r="A10" s="10" t="s">
        <v>54</v>
      </c>
      <c r="B10" s="11" t="s">
        <v>19</v>
      </c>
      <c r="C10" s="11" t="s">
        <v>11</v>
      </c>
      <c r="D10" s="21" t="s">
        <v>68</v>
      </c>
      <c r="E10" s="12">
        <v>83.2</v>
      </c>
    </row>
    <row r="11" spans="1:5" ht="31.5">
      <c r="A11" s="10" t="s">
        <v>31</v>
      </c>
      <c r="B11" s="11" t="s">
        <v>8</v>
      </c>
      <c r="C11" s="11" t="s">
        <v>16</v>
      </c>
      <c r="D11" s="21" t="s">
        <v>70</v>
      </c>
      <c r="E11" s="12">
        <v>7115.1</v>
      </c>
    </row>
    <row r="12" spans="1:5" ht="31.5">
      <c r="A12" s="10" t="s">
        <v>58</v>
      </c>
      <c r="B12" s="11" t="s">
        <v>19</v>
      </c>
      <c r="C12" s="11" t="s">
        <v>12</v>
      </c>
      <c r="D12" s="21" t="s">
        <v>69</v>
      </c>
      <c r="E12" s="12">
        <v>800</v>
      </c>
    </row>
    <row r="13" spans="1:5" ht="18.75">
      <c r="A13" s="10" t="s">
        <v>24</v>
      </c>
      <c r="B13" s="11" t="s">
        <v>8</v>
      </c>
      <c r="C13" s="11" t="s">
        <v>36</v>
      </c>
      <c r="D13" s="21" t="s">
        <v>71</v>
      </c>
      <c r="E13" s="12">
        <v>3556.6</v>
      </c>
    </row>
    <row r="14" spans="1:5" ht="18.75">
      <c r="A14" s="6" t="s">
        <v>37</v>
      </c>
      <c r="B14" s="7" t="s">
        <v>15</v>
      </c>
      <c r="C14" s="11"/>
      <c r="D14" s="17" t="str">
        <f>D15</f>
        <v>1852,3</v>
      </c>
      <c r="E14" s="9">
        <f>E15</f>
        <v>1852.3</v>
      </c>
    </row>
    <row r="15" spans="1:5" ht="31.5">
      <c r="A15" s="10" t="s">
        <v>38</v>
      </c>
      <c r="B15" s="11" t="s">
        <v>15</v>
      </c>
      <c r="C15" s="11" t="s">
        <v>9</v>
      </c>
      <c r="D15" s="21" t="s">
        <v>72</v>
      </c>
      <c r="E15" s="12">
        <v>1852.3</v>
      </c>
    </row>
    <row r="16" spans="1:5" ht="31.5">
      <c r="A16" s="6" t="s">
        <v>4</v>
      </c>
      <c r="B16" s="7" t="s">
        <v>9</v>
      </c>
      <c r="C16" s="11"/>
      <c r="D16" s="17">
        <f>D17+D18</f>
        <v>2919.7</v>
      </c>
      <c r="E16" s="9">
        <f>E17+E18</f>
        <v>2917.5</v>
      </c>
    </row>
    <row r="17" spans="1:5" ht="63">
      <c r="A17" s="10" t="s">
        <v>96</v>
      </c>
      <c r="B17" s="11" t="s">
        <v>9</v>
      </c>
      <c r="C17" s="11" t="s">
        <v>14</v>
      </c>
      <c r="D17" s="21" t="s">
        <v>73</v>
      </c>
      <c r="E17" s="12">
        <v>2471.9</v>
      </c>
    </row>
    <row r="18" spans="1:5" ht="47.25">
      <c r="A18" s="10" t="s">
        <v>48</v>
      </c>
      <c r="B18" s="11" t="s">
        <v>9</v>
      </c>
      <c r="C18" s="11" t="s">
        <v>32</v>
      </c>
      <c r="D18" s="21" t="s">
        <v>74</v>
      </c>
      <c r="E18" s="12">
        <v>445.6</v>
      </c>
    </row>
    <row r="19" spans="1:5" ht="18.75">
      <c r="A19" s="13" t="s">
        <v>5</v>
      </c>
      <c r="B19" s="7" t="s">
        <v>10</v>
      </c>
      <c r="C19" s="11"/>
      <c r="D19" s="17">
        <f>D20+D21+D22+D23</f>
        <v>20368.7</v>
      </c>
      <c r="E19" s="9">
        <f>E20+E22+E23+E21</f>
        <v>20364.1</v>
      </c>
    </row>
    <row r="20" spans="1:5" ht="18.75">
      <c r="A20" s="14" t="s">
        <v>33</v>
      </c>
      <c r="B20" s="11" t="s">
        <v>10</v>
      </c>
      <c r="C20" s="11" t="s">
        <v>11</v>
      </c>
      <c r="D20" s="21" t="s">
        <v>75</v>
      </c>
      <c r="E20" s="12">
        <v>212.7</v>
      </c>
    </row>
    <row r="21" spans="1:5" ht="18.75">
      <c r="A21" s="14" t="s">
        <v>56</v>
      </c>
      <c r="B21" s="11" t="s">
        <v>10</v>
      </c>
      <c r="C21" s="11" t="s">
        <v>17</v>
      </c>
      <c r="D21" s="21" t="s">
        <v>76</v>
      </c>
      <c r="E21" s="12">
        <v>1299.1</v>
      </c>
    </row>
    <row r="22" spans="1:5" ht="18.75">
      <c r="A22" s="14" t="s">
        <v>49</v>
      </c>
      <c r="B22" s="11" t="s">
        <v>10</v>
      </c>
      <c r="C22" s="11" t="s">
        <v>13</v>
      </c>
      <c r="D22" s="21" t="s">
        <v>77</v>
      </c>
      <c r="E22" s="12">
        <v>16988.6</v>
      </c>
    </row>
    <row r="23" spans="1:5" ht="32.25">
      <c r="A23" s="14" t="s">
        <v>35</v>
      </c>
      <c r="B23" s="11" t="s">
        <v>10</v>
      </c>
      <c r="C23" s="11" t="s">
        <v>21</v>
      </c>
      <c r="D23" s="21" t="s">
        <v>78</v>
      </c>
      <c r="E23" s="12">
        <v>1863.7</v>
      </c>
    </row>
    <row r="24" spans="1:5" ht="18.75">
      <c r="A24" s="13" t="s">
        <v>59</v>
      </c>
      <c r="B24" s="7" t="s">
        <v>11</v>
      </c>
      <c r="C24" s="11"/>
      <c r="D24" s="17">
        <f>D25+D26</f>
        <v>160337.69999999998</v>
      </c>
      <c r="E24" s="9">
        <f>E25+E26</f>
        <v>132202.1</v>
      </c>
    </row>
    <row r="25" spans="1:5" ht="18.75">
      <c r="A25" s="8" t="s">
        <v>47</v>
      </c>
      <c r="B25" s="11" t="s">
        <v>11</v>
      </c>
      <c r="C25" s="11" t="s">
        <v>15</v>
      </c>
      <c r="D25" s="21" t="s">
        <v>79</v>
      </c>
      <c r="E25" s="12">
        <v>127381.7</v>
      </c>
    </row>
    <row r="26" spans="1:5" ht="18.75">
      <c r="A26" s="8" t="s">
        <v>55</v>
      </c>
      <c r="B26" s="11" t="s">
        <v>11</v>
      </c>
      <c r="C26" s="11" t="s">
        <v>9</v>
      </c>
      <c r="D26" s="21" t="s">
        <v>80</v>
      </c>
      <c r="E26" s="12">
        <v>4820.4</v>
      </c>
    </row>
    <row r="27" spans="1:5" ht="18.75">
      <c r="A27" s="15" t="s">
        <v>6</v>
      </c>
      <c r="B27" s="7" t="s">
        <v>12</v>
      </c>
      <c r="C27" s="16"/>
      <c r="D27" s="17">
        <f>D28+D29+D30+D31+D32</f>
        <v>502067.2</v>
      </c>
      <c r="E27" s="9">
        <f>E28+E29+E31+E32+E30</f>
        <v>488836.10000000003</v>
      </c>
    </row>
    <row r="28" spans="1:5" ht="18.75">
      <c r="A28" s="14" t="s">
        <v>23</v>
      </c>
      <c r="B28" s="11" t="s">
        <v>12</v>
      </c>
      <c r="C28" s="11" t="s">
        <v>19</v>
      </c>
      <c r="D28" s="21" t="s">
        <v>81</v>
      </c>
      <c r="E28" s="12">
        <v>105253.9</v>
      </c>
    </row>
    <row r="29" spans="1:5" ht="18.75">
      <c r="A29" s="10" t="s">
        <v>25</v>
      </c>
      <c r="B29" s="11" t="s">
        <v>12</v>
      </c>
      <c r="C29" s="11" t="s">
        <v>15</v>
      </c>
      <c r="D29" s="21" t="s">
        <v>82</v>
      </c>
      <c r="E29" s="12">
        <v>341730.9</v>
      </c>
    </row>
    <row r="30" spans="1:5" ht="18.75">
      <c r="A30" s="10" t="s">
        <v>52</v>
      </c>
      <c r="B30" s="11" t="s">
        <v>12</v>
      </c>
      <c r="C30" s="11" t="s">
        <v>9</v>
      </c>
      <c r="D30" s="21" t="s">
        <v>83</v>
      </c>
      <c r="E30" s="12">
        <v>24413</v>
      </c>
    </row>
    <row r="31" spans="1:5" ht="18.75">
      <c r="A31" s="10" t="s">
        <v>51</v>
      </c>
      <c r="B31" s="11" t="s">
        <v>12</v>
      </c>
      <c r="C31" s="11" t="s">
        <v>12</v>
      </c>
      <c r="D31" s="21" t="s">
        <v>84</v>
      </c>
      <c r="E31" s="12">
        <v>3085.2</v>
      </c>
    </row>
    <row r="32" spans="1:5" ht="18.75">
      <c r="A32" s="10" t="s">
        <v>26</v>
      </c>
      <c r="B32" s="11" t="s">
        <v>12</v>
      </c>
      <c r="C32" s="11" t="s">
        <v>13</v>
      </c>
      <c r="D32" s="21" t="s">
        <v>85</v>
      </c>
      <c r="E32" s="12">
        <v>14353.1</v>
      </c>
    </row>
    <row r="33" spans="1:5" ht="18.75">
      <c r="A33" s="6" t="s">
        <v>40</v>
      </c>
      <c r="B33" s="7" t="s">
        <v>17</v>
      </c>
      <c r="C33" s="11"/>
      <c r="D33" s="17">
        <f>D34+D35</f>
        <v>29130.3</v>
      </c>
      <c r="E33" s="9">
        <f>SUM(E34+E35)</f>
        <v>28931.5</v>
      </c>
    </row>
    <row r="34" spans="1:5" ht="18.75">
      <c r="A34" s="10" t="s">
        <v>27</v>
      </c>
      <c r="B34" s="11" t="s">
        <v>17</v>
      </c>
      <c r="C34" s="11" t="s">
        <v>19</v>
      </c>
      <c r="D34" s="21" t="s">
        <v>86</v>
      </c>
      <c r="E34" s="12">
        <v>25616.4</v>
      </c>
    </row>
    <row r="35" spans="1:5" ht="31.5" customHeight="1">
      <c r="A35" s="10" t="s">
        <v>39</v>
      </c>
      <c r="B35" s="11" t="s">
        <v>17</v>
      </c>
      <c r="C35" s="11" t="s">
        <v>10</v>
      </c>
      <c r="D35" s="21">
        <v>3318.8</v>
      </c>
      <c r="E35" s="12">
        <v>3315.1</v>
      </c>
    </row>
    <row r="36" spans="1:5" ht="18.75">
      <c r="A36" s="13" t="s">
        <v>7</v>
      </c>
      <c r="B36" s="7" t="s">
        <v>14</v>
      </c>
      <c r="C36" s="8"/>
      <c r="D36" s="17">
        <f>D37+D38+D39</f>
        <v>43168.899999999994</v>
      </c>
      <c r="E36" s="17">
        <f>E37+E38+E39</f>
        <v>27409</v>
      </c>
    </row>
    <row r="37" spans="1:5" ht="18.75">
      <c r="A37" s="8" t="s">
        <v>22</v>
      </c>
      <c r="B37" s="11" t="s">
        <v>14</v>
      </c>
      <c r="C37" s="11" t="s">
        <v>19</v>
      </c>
      <c r="D37" s="21">
        <v>448.3</v>
      </c>
      <c r="E37" s="12">
        <v>448.3</v>
      </c>
    </row>
    <row r="38" spans="1:5" ht="18.75">
      <c r="A38" s="10" t="s">
        <v>28</v>
      </c>
      <c r="B38" s="11" t="s">
        <v>14</v>
      </c>
      <c r="C38" s="11" t="s">
        <v>9</v>
      </c>
      <c r="D38" s="21" t="s">
        <v>89</v>
      </c>
      <c r="E38" s="18">
        <v>8225.2</v>
      </c>
    </row>
    <row r="39" spans="1:5" ht="18.75">
      <c r="A39" s="10" t="s">
        <v>34</v>
      </c>
      <c r="B39" s="11" t="s">
        <v>14</v>
      </c>
      <c r="C39" s="11" t="s">
        <v>10</v>
      </c>
      <c r="D39" s="21" t="s">
        <v>87</v>
      </c>
      <c r="E39" s="12">
        <v>18735.5</v>
      </c>
    </row>
    <row r="40" spans="1:5" ht="18.75">
      <c r="A40" s="6" t="s">
        <v>43</v>
      </c>
      <c r="B40" s="7" t="s">
        <v>18</v>
      </c>
      <c r="C40" s="11"/>
      <c r="D40" s="17">
        <f>D41+D42+D43</f>
        <v>30524.5</v>
      </c>
      <c r="E40" s="9">
        <f>E43+E41+E42</f>
        <v>30524.5</v>
      </c>
    </row>
    <row r="41" spans="1:5" ht="18.75">
      <c r="A41" s="10" t="s">
        <v>57</v>
      </c>
      <c r="B41" s="11" t="s">
        <v>18</v>
      </c>
      <c r="C41" s="11" t="s">
        <v>15</v>
      </c>
      <c r="D41" s="21" t="s">
        <v>90</v>
      </c>
      <c r="E41" s="12">
        <v>28502.3</v>
      </c>
    </row>
    <row r="42" spans="1:5" ht="18.75">
      <c r="A42" s="10" t="s">
        <v>60</v>
      </c>
      <c r="B42" s="11" t="s">
        <v>18</v>
      </c>
      <c r="C42" s="11" t="s">
        <v>9</v>
      </c>
      <c r="D42" s="21" t="s">
        <v>88</v>
      </c>
      <c r="E42" s="12">
        <v>114</v>
      </c>
    </row>
    <row r="43" spans="1:5" ht="31.5">
      <c r="A43" s="10" t="s">
        <v>44</v>
      </c>
      <c r="B43" s="11" t="s">
        <v>18</v>
      </c>
      <c r="C43" s="11" t="s">
        <v>11</v>
      </c>
      <c r="D43" s="21" t="s">
        <v>91</v>
      </c>
      <c r="E43" s="12">
        <v>1908.2</v>
      </c>
    </row>
    <row r="44" spans="1:5" ht="31.5">
      <c r="A44" s="6" t="s">
        <v>41</v>
      </c>
      <c r="B44" s="7" t="s">
        <v>36</v>
      </c>
      <c r="C44" s="11"/>
      <c r="D44" s="17" t="str">
        <f>D45</f>
        <v>9,1</v>
      </c>
      <c r="E44" s="9">
        <f>E45</f>
        <v>9.1</v>
      </c>
    </row>
    <row r="45" spans="1:5" ht="18.75">
      <c r="A45" s="10" t="s">
        <v>42</v>
      </c>
      <c r="B45" s="11" t="s">
        <v>36</v>
      </c>
      <c r="C45" s="11" t="s">
        <v>19</v>
      </c>
      <c r="D45" s="21" t="s">
        <v>92</v>
      </c>
      <c r="E45" s="12">
        <v>9.1</v>
      </c>
    </row>
    <row r="46" spans="1:5" ht="18.75">
      <c r="A46" s="6" t="s">
        <v>45</v>
      </c>
      <c r="B46" s="7" t="s">
        <v>32</v>
      </c>
      <c r="C46" s="11"/>
      <c r="D46" s="17">
        <f>D47+D48</f>
        <v>11897.2</v>
      </c>
      <c r="E46" s="9">
        <f>E47+E48</f>
        <v>11883.1</v>
      </c>
    </row>
    <row r="47" spans="1:5" ht="33" customHeight="1">
      <c r="A47" s="10" t="s">
        <v>46</v>
      </c>
      <c r="B47" s="11" t="s">
        <v>32</v>
      </c>
      <c r="C47" s="11" t="s">
        <v>19</v>
      </c>
      <c r="D47" s="21" t="s">
        <v>93</v>
      </c>
      <c r="E47" s="12">
        <v>2074.1</v>
      </c>
    </row>
    <row r="48" spans="1:5" ht="47.25">
      <c r="A48" s="10" t="s">
        <v>50</v>
      </c>
      <c r="B48" s="11" t="s">
        <v>32</v>
      </c>
      <c r="C48" s="11" t="s">
        <v>9</v>
      </c>
      <c r="D48" s="21" t="s">
        <v>94</v>
      </c>
      <c r="E48" s="12">
        <v>9809</v>
      </c>
    </row>
    <row r="49" spans="1:5" ht="18.75">
      <c r="A49" s="19" t="s">
        <v>20</v>
      </c>
      <c r="B49" s="8"/>
      <c r="C49" s="11"/>
      <c r="D49" s="17">
        <f>D6+D14+D16+D19+D24+D27+D33+D36+D40+D44+D46</f>
        <v>843823</v>
      </c>
      <c r="E49" s="17">
        <f>E6+E14+E16+E19+E24+E27+E33+E36+E40+E44+E46</f>
        <v>786428.4</v>
      </c>
    </row>
    <row r="50" spans="3:4" ht="18.75">
      <c r="C50" s="20"/>
      <c r="D50" s="20"/>
    </row>
  </sheetData>
  <sheetProtection/>
  <mergeCells count="2">
    <mergeCell ref="A2:E2"/>
    <mergeCell ref="B1:E1"/>
  </mergeCells>
  <printOptions/>
  <pageMargins left="1.1811023622047245" right="0.3937007874015748" top="0.7874015748031497" bottom="0.7874015748031497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Пользователь Windows</cp:lastModifiedBy>
  <cp:lastPrinted>2023-03-14T09:53:43Z</cp:lastPrinted>
  <dcterms:created xsi:type="dcterms:W3CDTF">2005-12-20T11:50:28Z</dcterms:created>
  <dcterms:modified xsi:type="dcterms:W3CDTF">2023-03-14T10:12:03Z</dcterms:modified>
  <cp:category/>
  <cp:version/>
  <cp:contentType/>
  <cp:contentStatus/>
</cp:coreProperties>
</file>