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<sst xmlns="http://schemas.openxmlformats.org/spreadsheetml/2006/main" count="55" uniqueCount="51">
  <si>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Коды бюджетной </t>
  </si>
  <si>
    <t>классификации</t>
  </si>
  <si>
    <t>Наименование групп,подгрупп,статей,</t>
  </si>
  <si>
    <t>подстатей, элементов, программ</t>
  </si>
  <si>
    <t xml:space="preserve">(подпрограмм), кодов экономической </t>
  </si>
  <si>
    <t>классификации доходов</t>
  </si>
  <si>
    <t>тыс.руб.</t>
  </si>
  <si>
    <t>182 101 02000 01 0000 110</t>
  </si>
  <si>
    <t>Налог на имущество физических лиц,</t>
  </si>
  <si>
    <t>объектам налогообложения,</t>
  </si>
  <si>
    <t>182 106 01030 10 0000 110</t>
  </si>
  <si>
    <t xml:space="preserve">взимаемый по ставкам, применяемым к </t>
  </si>
  <si>
    <t>ВСЕГО ДОХОДОВ:</t>
  </si>
  <si>
    <t>% исполне-ния</t>
  </si>
  <si>
    <t>303 113 02065 10 0000130</t>
  </si>
  <si>
    <t>303 113 02995 10 0000 130</t>
  </si>
  <si>
    <t>Прочие  доходы от компенсации затрат бюджетов</t>
  </si>
  <si>
    <t>ИТОГО СОБСТВЕННЫЕ ДОХОДЫ</t>
  </si>
  <si>
    <t>ИТОГО БЕЗВОЗМЕЗДНЫХ ДОХОДОВ</t>
  </si>
  <si>
    <t>182 106 06033 10 0000 110</t>
  </si>
  <si>
    <t>182 106 06043 10 0000 110</t>
  </si>
  <si>
    <t>182 105 03010 10 0000 110</t>
  </si>
  <si>
    <t>Единый сельскохозяйственный налог</t>
  </si>
  <si>
    <t>расположенным в границах сельских поселений</t>
  </si>
  <si>
    <t>границах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</si>
  <si>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</si>
  <si>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сельских поселений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</si>
  <si>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</si>
  <si>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</si>
  <si>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НАЛОГОВЫЕ ДОХОДЫ :</t>
  </si>
  <si>
    <t>ВСЕГО НЕНАЛОГОВЫЕ ДОХОДЫ :</t>
  </si>
  <si>
    <t>Земельный налог с организаций, обладающих</t>
  </si>
  <si>
    <t>земельным участком, расположенным в</t>
  </si>
  <si>
    <t>Земельный налог с физических лиц, обладающих</t>
  </si>
  <si>
    <t>303 1 14 02053 10 0000 410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</si>
  <si>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</si>
  <si>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</si>
  <si>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303 202 16001 10 0000 150</t>
  </si>
  <si>
    <t>303 202 35118 10 0000 151</t>
  </si>
  <si>
    <t>303 202 40014 10 0000 151</t>
  </si>
  <si>
    <t xml:space="preserve">Оценка ожидаемого исполнения бюджета на 2022 год </t>
  </si>
  <si>
    <t>303 2 07 05020 10 0000  150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</si>
  <si>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</si>
  <si>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</si>
  <si>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303 1 11 05035 10 0000 120</t>
  </si>
  <si>
    <t>Плановая сумма на 2022 год</t>
  </si>
  <si>
    <t xml:space="preserve">Ожидаемое исполнение в 2022 году </t>
  </si>
  <si>
    <t>303 116 02020 02 0000 140</t>
  </si>
  <si>
    <t>Подстепновского сельсовета Ребрихинского района Алтайского края</t>
  </si>
  <si>
    <t>Административные штрафы, установленные законами субъектов Российской Федерации об административных правонарушений, за нарушение муниципальных правовых актов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</si>
  <si>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 и 228 Налогового кодекса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</si>
</sst>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.00&quot;р.&quot;"/>
    <numFmt numFmtId="178" formatCode="[$-FC19]d\ mmmm\ yyyy\ &quot;г.&quot;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75" fontId="1" fillId="0" borderId="10" xfId="0" applyNumberFormat="1" applyFont="1" applyBorder="1" applyAlignment="1">
      <alignment/>
    </xf>
    <xf numFmtId="175" fontId="1" fillId="0" borderId="11" xfId="0" applyNumberFormat="1" applyFont="1" applyBorder="1" applyAlignment="1">
      <alignment/>
    </xf>
    <xf numFmtId="175" fontId="1" fillId="0" borderId="12" xfId="0" applyNumberFormat="1" applyFont="1" applyBorder="1" applyAlignment="1">
      <alignment/>
    </xf>
    <xf numFmtId="175" fontId="1" fillId="0" borderId="13" xfId="0" applyNumberFormat="1" applyFont="1" applyBorder="1" applyAlignment="1">
      <alignment/>
    </xf>
    <xf numFmtId="175" fontId="1" fillId="0" borderId="14" xfId="0" applyNumberFormat="1" applyFont="1" applyBorder="1" applyAlignment="1">
      <alignment/>
    </xf>
    <xf numFmtId="175" fontId="1" fillId="0" borderId="15" xfId="0" applyNumberFormat="1" applyFont="1" applyBorder="1" applyAlignment="1">
      <alignment/>
    </xf>
    <xf numFmtId="175" fontId="1" fillId="0" borderId="16" xfId="0" applyNumberFormat="1" applyFont="1" applyBorder="1" applyAlignment="1">
      <alignment/>
    </xf>
    <xf numFmtId="175" fontId="1" fillId="0" borderId="17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175" fontId="2" fillId="0" borderId="1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1" xfId="0" applyFont="1" applyBorder="1" applyAlignment="1">
      <alignment/>
    </xf>
    <xf numFmtId="49" fontId="1" fillId="0" borderId="19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2" fillId="0" borderId="22" xfId="0" applyFont="1" applyBorder="1" applyAlignment="1">
      <alignment horizontal="left" vertical="justify"/>
    </xf>
    <xf numFmtId="0" fontId="1" fillId="0" borderId="17" xfId="0" applyFont="1" applyBorder="1" applyAlignment="1">
      <alignment horizontal="left" vertical="justify"/>
    </xf>
    <xf numFmtId="175" fontId="1" fillId="0" borderId="19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175" fontId="1" fillId="0" borderId="16" xfId="0" applyNumberFormat="1" applyFont="1" applyBorder="1" applyAlignment="1">
      <alignment vertical="center"/>
    </xf>
    <xf numFmtId="0" fontId="1" fillId="0" borderId="23" xfId="0" applyFont="1" applyFill="1" applyBorder="1" applyAlignment="1">
      <alignment horizontal="left" wrapText="1" shrinkToFit="1"/>
    </xf>
    <xf numFmtId="0" fontId="0" fillId="0" borderId="24" xfId="0" applyBorder="1" applyAlignment="1">
      <alignment horizontal="left" wrapText="1" shrinkToFit="1"/>
    </xf>
    <xf numFmtId="0" fontId="0" fillId="0" borderId="11" xfId="0" applyBorder="1" applyAlignment="1">
      <alignment horizontal="left" wrapText="1" shrinkToFit="1"/>
    </xf>
    <xf numFmtId="0" fontId="1" fillId="0" borderId="2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1" fillId="0" borderId="23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0" fontId="2" fillId="0" borderId="19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49" fontId="1" fillId="0" borderId="19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75" fontId="1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left" vertical="justify"/>
    </xf>
    <xf numFmtId="0" fontId="1" fillId="0" borderId="11" xfId="0" applyFont="1" applyBorder="1" applyAlignment="1">
      <alignment horizontal="left" vertical="justify"/>
    </xf>
    <xf numFmtId="49" fontId="2" fillId="0" borderId="23" xfId="0" applyNumberFormat="1" applyFont="1" applyBorder="1" applyAlignment="1">
      <alignment horizontal="left" vertical="justify"/>
    </xf>
    <xf numFmtId="49" fontId="2" fillId="0" borderId="11" xfId="0" applyNumberFormat="1" applyFont="1" applyBorder="1" applyAlignment="1">
      <alignment horizontal="left" vertical="justify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1" fillId="0" borderId="22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2" fillId="0" borderId="19" xfId="0" applyNumberFormat="1" applyFont="1" applyBorder="1" applyAlignment="1">
      <alignment horizontal="left" vertical="justify"/>
    </xf>
    <xf numFmtId="49" fontId="2" fillId="0" borderId="12" xfId="0" applyNumberFormat="1" applyFont="1" applyBorder="1" applyAlignment="1">
      <alignment horizontal="left" vertical="justify"/>
    </xf>
    <xf numFmtId="0" fontId="0" fillId="0" borderId="22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24.875" style="43" bestFit="1" customWidth="1"/>
    <col min="2" max="2" width="17.75390625" style="43" customWidth="1"/>
    <col min="3" max="4" width="9.125" style="43" customWidth="1"/>
    <col min="5" max="5" width="20.375" style="43" customWidth="1"/>
    <col min="6" max="6" width="10.875" style="43" customWidth="1"/>
    <col min="7" max="7" width="10.00390625" style="43" customWidth="1"/>
    <col min="8" max="8" width="13.75390625" style="43" customWidth="1"/>
    <col min="9" max="9" width="11.00390625" style="43" customWidth="1"/>
  </cols>
  <sheetData>
    <row r="1" spans="1:9" ht="15.75">
      <c r="A1" s="105" t="s">
        <v>40</v>
      </c>
      <c r="B1" s="105"/>
      <c r="C1" s="105"/>
      <c r="D1" s="105"/>
      <c r="E1" s="105"/>
      <c r="F1" s="105"/>
      <c r="G1" s="105"/>
      <c r="H1" s="105"/>
      <c r="I1" s="105"/>
    </row>
    <row r="2" spans="1:9" ht="15.75">
      <c r="A2" s="105" t="s">
        <v>48</v>
      </c>
      <c r="B2" s="105"/>
      <c r="C2" s="105"/>
      <c r="D2" s="105"/>
      <c r="E2" s="105"/>
      <c r="F2" s="105"/>
      <c r="G2" s="105"/>
      <c r="H2" s="105"/>
      <c r="I2" s="105"/>
    </row>
    <row r="3" spans="1:9" ht="15.75">
      <c r="A3" s="105"/>
      <c r="B3" s="105"/>
      <c r="C3" s="105"/>
      <c r="D3" s="105"/>
      <c r="E3" s="105"/>
      <c r="F3" s="105"/>
      <c r="G3" s="105"/>
      <c r="H3" s="105"/>
      <c r="I3" s="105"/>
    </row>
    <row r="4" ht="15.75">
      <c r="I4" s="43" t="s">
        <v>6</v>
      </c>
    </row>
    <row r="5" spans="1:9" ht="15.75">
      <c r="A5" s="32" t="s">
        <v>0</v>
      </c>
      <c r="B5" s="33"/>
      <c r="C5" s="32" t="s">
        <v>2</v>
      </c>
      <c r="D5" s="34"/>
      <c r="E5" s="34"/>
      <c r="F5" s="33"/>
      <c r="G5" s="106" t="s">
        <v>45</v>
      </c>
      <c r="H5" s="106" t="s">
        <v>46</v>
      </c>
      <c r="I5" s="106" t="s">
        <v>13</v>
      </c>
    </row>
    <row r="6" spans="1:9" ht="15.75">
      <c r="A6" s="35" t="s">
        <v>1</v>
      </c>
      <c r="B6" s="36"/>
      <c r="C6" s="35" t="s">
        <v>3</v>
      </c>
      <c r="D6" s="37"/>
      <c r="E6" s="37"/>
      <c r="F6" s="36"/>
      <c r="G6" s="107"/>
      <c r="H6" s="107"/>
      <c r="I6" s="109"/>
    </row>
    <row r="7" spans="1:9" ht="12" customHeight="1">
      <c r="A7" s="38"/>
      <c r="B7" s="10"/>
      <c r="C7" s="35" t="s">
        <v>4</v>
      </c>
      <c r="D7" s="37"/>
      <c r="E7" s="37"/>
      <c r="F7" s="36"/>
      <c r="G7" s="107"/>
      <c r="H7" s="107"/>
      <c r="I7" s="109"/>
    </row>
    <row r="8" spans="1:9" ht="15.75">
      <c r="A8" s="39"/>
      <c r="B8" s="12"/>
      <c r="C8" s="40" t="s">
        <v>5</v>
      </c>
      <c r="D8" s="41"/>
      <c r="E8" s="41"/>
      <c r="F8" s="42"/>
      <c r="G8" s="108"/>
      <c r="H8" s="108"/>
      <c r="I8" s="110"/>
    </row>
    <row r="9" spans="1:9" ht="97.5" customHeight="1">
      <c r="A9" s="44" t="s">
        <v>7</v>
      </c>
      <c r="B9" s="23"/>
      <c r="C9" s="54" t="s">
        <v>50</v>
      </c>
      <c r="D9" s="55"/>
      <c r="E9" s="55"/>
      <c r="F9" s="56"/>
      <c r="G9" s="1">
        <v>51</v>
      </c>
      <c r="H9" s="2">
        <v>51</v>
      </c>
      <c r="I9" s="3">
        <f>H9/G9*100</f>
        <v>100</v>
      </c>
    </row>
    <row r="10" spans="1:9" ht="13.5" customHeight="1">
      <c r="A10" s="45" t="s">
        <v>10</v>
      </c>
      <c r="B10" s="46"/>
      <c r="C10" s="20" t="s">
        <v>8</v>
      </c>
      <c r="D10" s="21"/>
      <c r="E10" s="21"/>
      <c r="F10" s="21"/>
      <c r="G10" s="4">
        <v>23</v>
      </c>
      <c r="H10" s="3">
        <v>23</v>
      </c>
      <c r="I10" s="3">
        <f>H10/G10*100</f>
        <v>100</v>
      </c>
    </row>
    <row r="11" spans="1:9" ht="15.75">
      <c r="A11" s="38"/>
      <c r="B11" s="10"/>
      <c r="C11" s="22" t="s">
        <v>11</v>
      </c>
      <c r="D11" s="13"/>
      <c r="E11" s="13"/>
      <c r="F11" s="13"/>
      <c r="G11" s="5"/>
      <c r="H11" s="6"/>
      <c r="I11" s="6"/>
    </row>
    <row r="12" spans="1:9" ht="15.75">
      <c r="A12" s="38"/>
      <c r="B12" s="10"/>
      <c r="C12" s="22" t="s">
        <v>9</v>
      </c>
      <c r="D12" s="13"/>
      <c r="E12" s="13"/>
      <c r="F12" s="13"/>
      <c r="G12" s="5"/>
      <c r="H12" s="6"/>
      <c r="I12" s="6"/>
    </row>
    <row r="13" spans="1:9" ht="29.25" customHeight="1">
      <c r="A13" s="39"/>
      <c r="B13" s="12"/>
      <c r="C13" s="124" t="s">
        <v>23</v>
      </c>
      <c r="D13" s="125"/>
      <c r="E13" s="125"/>
      <c r="F13" s="15"/>
      <c r="G13" s="7"/>
      <c r="H13" s="8"/>
      <c r="I13" s="8"/>
    </row>
    <row r="14" spans="1:9" ht="15.75">
      <c r="A14" s="35" t="s">
        <v>21</v>
      </c>
      <c r="B14" s="13"/>
      <c r="C14" s="120" t="s">
        <v>22</v>
      </c>
      <c r="D14" s="121"/>
      <c r="E14" s="121"/>
      <c r="F14" s="13"/>
      <c r="G14" s="5">
        <v>114</v>
      </c>
      <c r="H14" s="6">
        <v>114</v>
      </c>
      <c r="I14" s="3">
        <f>H14/G14*100</f>
        <v>100</v>
      </c>
    </row>
    <row r="15" spans="1:9" ht="15.75">
      <c r="A15" s="32" t="s">
        <v>19</v>
      </c>
      <c r="B15" s="21"/>
      <c r="C15" s="69" t="s">
        <v>31</v>
      </c>
      <c r="D15" s="70"/>
      <c r="E15" s="70"/>
      <c r="F15" s="71"/>
      <c r="G15" s="4">
        <v>112</v>
      </c>
      <c r="H15" s="4">
        <v>112</v>
      </c>
      <c r="I15" s="4">
        <f>H15/G15*100</f>
        <v>100</v>
      </c>
    </row>
    <row r="16" spans="1:9" ht="15.75">
      <c r="A16" s="38"/>
      <c r="B16" s="13"/>
      <c r="C16" s="111" t="s">
        <v>32</v>
      </c>
      <c r="D16" s="112"/>
      <c r="E16" s="112"/>
      <c r="F16" s="113"/>
      <c r="G16" s="9"/>
      <c r="H16" s="10"/>
      <c r="I16" s="10"/>
    </row>
    <row r="17" spans="1:9" ht="15.75">
      <c r="A17" s="38"/>
      <c r="B17" s="13"/>
      <c r="C17" s="111" t="s">
        <v>24</v>
      </c>
      <c r="D17" s="112"/>
      <c r="E17" s="112"/>
      <c r="F17" s="113"/>
      <c r="G17" s="9"/>
      <c r="H17" s="10"/>
      <c r="I17" s="10"/>
    </row>
    <row r="18" spans="1:9" ht="15.75">
      <c r="A18" s="38"/>
      <c r="B18" s="13"/>
      <c r="C18" s="114"/>
      <c r="D18" s="115"/>
      <c r="E18" s="115"/>
      <c r="F18" s="116"/>
      <c r="G18" s="9"/>
      <c r="H18" s="10"/>
      <c r="I18" s="10"/>
    </row>
    <row r="19" spans="1:9" ht="0.75" customHeight="1">
      <c r="A19" s="38"/>
      <c r="B19" s="13"/>
      <c r="C19" s="114"/>
      <c r="D19" s="115"/>
      <c r="E19" s="115"/>
      <c r="F19" s="116"/>
      <c r="G19" s="9"/>
      <c r="H19" s="10"/>
      <c r="I19" s="10"/>
    </row>
    <row r="20" spans="1:9" ht="15.75" hidden="1">
      <c r="A20" s="38"/>
      <c r="B20" s="13"/>
      <c r="C20" s="114"/>
      <c r="D20" s="115"/>
      <c r="E20" s="115"/>
      <c r="F20" s="116"/>
      <c r="G20" s="9"/>
      <c r="H20" s="10"/>
      <c r="I20" s="10"/>
    </row>
    <row r="21" spans="1:12" ht="15.75" hidden="1">
      <c r="A21" s="39"/>
      <c r="B21" s="15"/>
      <c r="C21" s="66"/>
      <c r="D21" s="67"/>
      <c r="E21" s="67"/>
      <c r="F21" s="68"/>
      <c r="G21" s="11"/>
      <c r="H21" s="12"/>
      <c r="I21" s="12"/>
      <c r="L21" s="14"/>
    </row>
    <row r="22" spans="1:9" ht="15.75">
      <c r="A22" s="32" t="s">
        <v>20</v>
      </c>
      <c r="B22" s="21"/>
      <c r="C22" s="69" t="s">
        <v>33</v>
      </c>
      <c r="D22" s="70"/>
      <c r="E22" s="70"/>
      <c r="F22" s="71"/>
      <c r="G22" s="4">
        <v>634</v>
      </c>
      <c r="H22" s="4">
        <v>634</v>
      </c>
      <c r="I22" s="4">
        <f>H22/G22*100</f>
        <v>100</v>
      </c>
    </row>
    <row r="23" spans="1:9" ht="15.75">
      <c r="A23" s="38"/>
      <c r="B23" s="13"/>
      <c r="C23" s="111" t="s">
        <v>32</v>
      </c>
      <c r="D23" s="112"/>
      <c r="E23" s="112"/>
      <c r="F23" s="113"/>
      <c r="G23" s="9"/>
      <c r="H23" s="10"/>
      <c r="I23" s="10"/>
    </row>
    <row r="24" spans="1:9" ht="15.75">
      <c r="A24" s="38"/>
      <c r="B24" s="13"/>
      <c r="C24" s="111" t="s">
        <v>24</v>
      </c>
      <c r="D24" s="112"/>
      <c r="E24" s="112"/>
      <c r="F24" s="113"/>
      <c r="G24" s="9"/>
      <c r="H24" s="10"/>
      <c r="I24" s="10"/>
    </row>
    <row r="25" spans="1:9" ht="15.75">
      <c r="A25" s="38"/>
      <c r="B25" s="13"/>
      <c r="C25" s="114"/>
      <c r="D25" s="115"/>
      <c r="E25" s="115"/>
      <c r="F25" s="116"/>
      <c r="G25" s="9"/>
      <c r="H25" s="10"/>
      <c r="I25" s="10"/>
    </row>
    <row r="26" spans="1:9" ht="0.75" customHeight="1">
      <c r="A26" s="38"/>
      <c r="B26" s="13"/>
      <c r="C26" s="22"/>
      <c r="D26" s="13"/>
      <c r="E26" s="13"/>
      <c r="F26" s="10"/>
      <c r="G26" s="9"/>
      <c r="H26" s="10"/>
      <c r="I26" s="10"/>
    </row>
    <row r="27" spans="1:9" ht="15.75" hidden="1">
      <c r="A27" s="39"/>
      <c r="B27" s="15"/>
      <c r="C27" s="57"/>
      <c r="D27" s="58"/>
      <c r="E27" s="58"/>
      <c r="F27" s="59"/>
      <c r="G27" s="11"/>
      <c r="H27" s="12"/>
      <c r="I27" s="12"/>
    </row>
    <row r="28" spans="1:9" ht="15.75">
      <c r="A28" s="122" t="s">
        <v>29</v>
      </c>
      <c r="B28" s="123"/>
      <c r="C28" s="29"/>
      <c r="D28" s="30"/>
      <c r="E28" s="30"/>
      <c r="F28" s="31"/>
      <c r="G28" s="1">
        <f>SUM(G9,G10,G15,G22,G14)</f>
        <v>934</v>
      </c>
      <c r="H28" s="1">
        <f>SUM(H9:H26)</f>
        <v>934</v>
      </c>
      <c r="I28" s="1">
        <f>H28/G28*100</f>
        <v>100</v>
      </c>
    </row>
    <row r="29" spans="1:9" ht="1.5" customHeight="1" hidden="1">
      <c r="A29" s="35" t="s">
        <v>14</v>
      </c>
      <c r="B29" s="13"/>
      <c r="C29" s="60" t="s">
        <v>25</v>
      </c>
      <c r="D29" s="61"/>
      <c r="E29" s="61"/>
      <c r="F29" s="62"/>
      <c r="G29" s="5">
        <v>0</v>
      </c>
      <c r="H29" s="6">
        <v>0</v>
      </c>
      <c r="I29" s="3" t="e">
        <f>H29/G29*100</f>
        <v>#DIV/0!</v>
      </c>
    </row>
    <row r="30" spans="1:9" ht="0.75" customHeight="1" hidden="1">
      <c r="A30" s="38"/>
      <c r="B30" s="13"/>
      <c r="C30" s="63"/>
      <c r="D30" s="64"/>
      <c r="E30" s="64"/>
      <c r="F30" s="65"/>
      <c r="G30" s="9"/>
      <c r="H30" s="10"/>
      <c r="I30" s="10"/>
    </row>
    <row r="31" spans="1:9" ht="99" customHeight="1">
      <c r="A31" s="32" t="s">
        <v>44</v>
      </c>
      <c r="B31" s="21"/>
      <c r="C31" s="54" t="s">
        <v>43</v>
      </c>
      <c r="D31" s="55"/>
      <c r="E31" s="55"/>
      <c r="F31" s="56"/>
      <c r="G31" s="4">
        <v>44</v>
      </c>
      <c r="H31" s="4">
        <v>44</v>
      </c>
      <c r="I31" s="4">
        <f>H31/G31*100</f>
        <v>100</v>
      </c>
    </row>
    <row r="32" spans="1:9" ht="15.75">
      <c r="A32" s="32" t="s">
        <v>15</v>
      </c>
      <c r="B32" s="21"/>
      <c r="C32" s="20" t="s">
        <v>16</v>
      </c>
      <c r="D32" s="21"/>
      <c r="E32" s="21"/>
      <c r="F32" s="21"/>
      <c r="G32" s="4">
        <v>8</v>
      </c>
      <c r="H32" s="51">
        <v>8</v>
      </c>
      <c r="I32" s="4">
        <f>H32/G32*100</f>
        <v>100</v>
      </c>
    </row>
    <row r="33" spans="1:9" ht="12.75" customHeight="1">
      <c r="A33" s="39"/>
      <c r="B33" s="15"/>
      <c r="C33" s="57" t="s">
        <v>26</v>
      </c>
      <c r="D33" s="58"/>
      <c r="E33" s="58"/>
      <c r="F33" s="59"/>
      <c r="G33" s="11"/>
      <c r="H33" s="15"/>
      <c r="I33" s="7"/>
    </row>
    <row r="34" spans="1:9" ht="0.75" customHeight="1" hidden="1">
      <c r="A34" s="101" t="s">
        <v>34</v>
      </c>
      <c r="B34" s="102"/>
      <c r="C34" s="117" t="s">
        <v>35</v>
      </c>
      <c r="D34" s="118"/>
      <c r="E34" s="118"/>
      <c r="F34" s="119"/>
      <c r="G34" s="27">
        <v>0</v>
      </c>
      <c r="H34" s="28">
        <v>0</v>
      </c>
      <c r="I34" s="5" t="e">
        <f>H34/G34*100</f>
        <v>#DIV/0!</v>
      </c>
    </row>
    <row r="35" spans="1:9" ht="24.75" customHeight="1">
      <c r="A35" s="79" t="s">
        <v>14</v>
      </c>
      <c r="B35" s="80"/>
      <c r="C35" s="61" t="s">
        <v>25</v>
      </c>
      <c r="D35" s="61"/>
      <c r="E35" s="61"/>
      <c r="F35" s="62"/>
      <c r="G35" s="4">
        <v>85</v>
      </c>
      <c r="H35" s="4">
        <v>85</v>
      </c>
      <c r="I35" s="4">
        <f>H35/G35*100</f>
        <v>100</v>
      </c>
    </row>
    <row r="36" spans="1:9" ht="24.75" customHeight="1">
      <c r="A36" s="49"/>
      <c r="B36" s="50"/>
      <c r="C36" s="64"/>
      <c r="D36" s="64"/>
      <c r="E36" s="64"/>
      <c r="F36" s="65"/>
      <c r="G36" s="27"/>
      <c r="H36" s="52"/>
      <c r="I36" s="53"/>
    </row>
    <row r="37" spans="1:9" ht="0.75" customHeight="1" hidden="1">
      <c r="A37" s="74"/>
      <c r="B37" s="75"/>
      <c r="C37" s="76"/>
      <c r="D37" s="77"/>
      <c r="E37" s="77"/>
      <c r="F37" s="78"/>
      <c r="G37" s="1"/>
      <c r="H37" s="16"/>
      <c r="I37" s="3"/>
    </row>
    <row r="38" spans="1:9" ht="69" customHeight="1">
      <c r="A38" s="79" t="s">
        <v>47</v>
      </c>
      <c r="B38" s="80"/>
      <c r="C38" s="61" t="s">
        <v>49</v>
      </c>
      <c r="D38" s="61"/>
      <c r="E38" s="61"/>
      <c r="F38" s="62"/>
      <c r="G38" s="4">
        <v>1</v>
      </c>
      <c r="H38" s="4">
        <v>1</v>
      </c>
      <c r="I38" s="4">
        <f>H38/G38*100</f>
        <v>100</v>
      </c>
    </row>
    <row r="39" spans="1:9" ht="27" customHeight="1">
      <c r="A39" s="72" t="s">
        <v>30</v>
      </c>
      <c r="B39" s="73"/>
      <c r="C39" s="24"/>
      <c r="D39" s="25"/>
      <c r="E39" s="25"/>
      <c r="F39" s="25"/>
      <c r="G39" s="4">
        <f>G32+G35+G31+G38</f>
        <v>138</v>
      </c>
      <c r="H39" s="4">
        <f>H32+H35+H31+H38</f>
        <v>138</v>
      </c>
      <c r="I39" s="4">
        <f>H39/G39*100</f>
        <v>100</v>
      </c>
    </row>
    <row r="40" spans="1:9" ht="21.75" customHeight="1">
      <c r="A40" s="99" t="s">
        <v>17</v>
      </c>
      <c r="B40" s="100"/>
      <c r="C40" s="20"/>
      <c r="D40" s="21"/>
      <c r="E40" s="21"/>
      <c r="F40" s="21"/>
      <c r="G40" s="17">
        <f>SUM(G28,G39)</f>
        <v>1072</v>
      </c>
      <c r="H40" s="17">
        <f>SUM(H28,H39)</f>
        <v>1072</v>
      </c>
      <c r="I40" s="3">
        <f>H40/G40*100</f>
        <v>100</v>
      </c>
    </row>
    <row r="41" spans="1:9" ht="0.75" customHeight="1">
      <c r="A41" s="39"/>
      <c r="B41" s="15"/>
      <c r="C41" s="26"/>
      <c r="D41" s="15"/>
      <c r="E41" s="15"/>
      <c r="F41" s="15"/>
      <c r="G41" s="11"/>
      <c r="H41" s="12"/>
      <c r="I41" s="12"/>
    </row>
    <row r="42" spans="1:9" ht="15.75">
      <c r="A42" s="32" t="s">
        <v>37</v>
      </c>
      <c r="B42" s="21"/>
      <c r="C42" s="92" t="s">
        <v>27</v>
      </c>
      <c r="D42" s="93"/>
      <c r="E42" s="93"/>
      <c r="F42" s="94"/>
      <c r="G42" s="4">
        <v>63.5</v>
      </c>
      <c r="H42" s="3">
        <v>63.5</v>
      </c>
      <c r="I42" s="3">
        <f>H42/G42*100</f>
        <v>100</v>
      </c>
    </row>
    <row r="43" spans="1:9" ht="17.25" customHeight="1">
      <c r="A43" s="38"/>
      <c r="B43" s="12"/>
      <c r="C43" s="95"/>
      <c r="D43" s="96"/>
      <c r="E43" s="96"/>
      <c r="F43" s="97"/>
      <c r="G43" s="11"/>
      <c r="H43" s="11"/>
      <c r="I43" s="10"/>
    </row>
    <row r="44" spans="1:9" ht="0.75" customHeight="1" hidden="1">
      <c r="A44" s="39"/>
      <c r="B44" s="15"/>
      <c r="C44" s="95"/>
      <c r="D44" s="96"/>
      <c r="E44" s="96"/>
      <c r="F44" s="97"/>
      <c r="G44" s="11"/>
      <c r="H44" s="12"/>
      <c r="I44" s="12"/>
    </row>
    <row r="45" spans="1:9" ht="62.25" customHeight="1">
      <c r="A45" s="79" t="s">
        <v>38</v>
      </c>
      <c r="B45" s="80"/>
      <c r="C45" s="81" t="s">
        <v>36</v>
      </c>
      <c r="D45" s="82"/>
      <c r="E45" s="82"/>
      <c r="F45" s="83"/>
      <c r="G45" s="10">
        <v>111.9</v>
      </c>
      <c r="H45" s="10">
        <v>111.9</v>
      </c>
      <c r="I45" s="3">
        <f>H45/G45*100</f>
        <v>100</v>
      </c>
    </row>
    <row r="46" spans="1:9" ht="1.5" customHeight="1">
      <c r="A46" s="22"/>
      <c r="B46" s="47"/>
      <c r="C46" s="89"/>
      <c r="D46" s="90"/>
      <c r="E46" s="90"/>
      <c r="F46" s="91"/>
      <c r="G46" s="19"/>
      <c r="H46" s="19"/>
      <c r="I46" s="19"/>
    </row>
    <row r="47" spans="1:9" ht="15.75" hidden="1">
      <c r="A47" s="22"/>
      <c r="B47" s="47"/>
      <c r="C47" s="89"/>
      <c r="D47" s="90"/>
      <c r="E47" s="90"/>
      <c r="F47" s="91"/>
      <c r="G47" s="19"/>
      <c r="H47" s="19"/>
      <c r="I47" s="19"/>
    </row>
    <row r="48" spans="1:9" ht="15.75" hidden="1">
      <c r="A48" s="22"/>
      <c r="B48" s="47"/>
      <c r="C48" s="89"/>
      <c r="D48" s="90"/>
      <c r="E48" s="90"/>
      <c r="F48" s="91"/>
      <c r="G48" s="19"/>
      <c r="H48" s="19"/>
      <c r="I48" s="19"/>
    </row>
    <row r="49" spans="1:9" ht="3.75" customHeight="1">
      <c r="A49" s="22"/>
      <c r="B49" s="47"/>
      <c r="C49" s="84"/>
      <c r="D49" s="85"/>
      <c r="E49" s="85"/>
      <c r="F49" s="86"/>
      <c r="G49" s="19"/>
      <c r="H49" s="19"/>
      <c r="I49" s="19"/>
    </row>
    <row r="50" spans="1:9" ht="0.75" customHeight="1" hidden="1">
      <c r="A50" s="22"/>
      <c r="B50" s="47"/>
      <c r="C50" s="89"/>
      <c r="D50" s="90"/>
      <c r="E50" s="90"/>
      <c r="F50" s="91"/>
      <c r="G50" s="18"/>
      <c r="H50" s="19"/>
      <c r="I50" s="19"/>
    </row>
    <row r="51" spans="1:9" ht="15.75" hidden="1">
      <c r="A51" s="22"/>
      <c r="B51" s="47"/>
      <c r="C51" s="89"/>
      <c r="D51" s="90"/>
      <c r="E51" s="90"/>
      <c r="F51" s="91"/>
      <c r="G51" s="18"/>
      <c r="H51" s="19"/>
      <c r="I51" s="19"/>
    </row>
    <row r="52" spans="1:9" ht="15.75" hidden="1">
      <c r="A52" s="22"/>
      <c r="B52" s="47"/>
      <c r="C52" s="84"/>
      <c r="D52" s="85"/>
      <c r="E52" s="85"/>
      <c r="F52" s="86"/>
      <c r="G52" s="18"/>
      <c r="H52" s="19"/>
      <c r="I52" s="19"/>
    </row>
    <row r="53" spans="1:9" ht="95.25" customHeight="1">
      <c r="A53" s="103" t="s">
        <v>39</v>
      </c>
      <c r="B53" s="104"/>
      <c r="C53" s="76" t="s">
        <v>28</v>
      </c>
      <c r="D53" s="77"/>
      <c r="E53" s="77"/>
      <c r="F53" s="78"/>
      <c r="G53" s="1">
        <v>399.4</v>
      </c>
      <c r="H53" s="1">
        <v>399.4</v>
      </c>
      <c r="I53" s="3">
        <f>H53/G53*100</f>
        <v>100</v>
      </c>
    </row>
    <row r="54" spans="1:9" ht="65.25" customHeight="1">
      <c r="A54" s="103" t="s">
        <v>41</v>
      </c>
      <c r="B54" s="104"/>
      <c r="C54" s="76" t="s">
        <v>42</v>
      </c>
      <c r="D54" s="126"/>
      <c r="E54" s="126"/>
      <c r="F54" s="127"/>
      <c r="G54" s="5">
        <v>1</v>
      </c>
      <c r="H54" s="5">
        <v>1</v>
      </c>
      <c r="I54" s="3">
        <f>H54/G54*100</f>
        <v>100</v>
      </c>
    </row>
    <row r="55" spans="1:9" ht="52.5" customHeight="1">
      <c r="A55" s="128" t="s">
        <v>18</v>
      </c>
      <c r="B55" s="129"/>
      <c r="C55" s="81"/>
      <c r="D55" s="82"/>
      <c r="E55" s="82"/>
      <c r="F55" s="83"/>
      <c r="G55" s="87">
        <f>SUM(G42:G54)</f>
        <v>575.8</v>
      </c>
      <c r="H55" s="87">
        <f>SUM(H42:H54)</f>
        <v>575.8</v>
      </c>
      <c r="I55" s="87">
        <f>H55/G55*100</f>
        <v>100</v>
      </c>
    </row>
    <row r="56" spans="1:9" ht="15.75" customHeight="1" hidden="1">
      <c r="A56" s="130"/>
      <c r="B56" s="131"/>
      <c r="C56" s="132"/>
      <c r="D56" s="133"/>
      <c r="E56" s="133"/>
      <c r="F56" s="134"/>
      <c r="G56" s="88"/>
      <c r="H56" s="88"/>
      <c r="I56" s="88"/>
    </row>
    <row r="57" spans="1:9" ht="13.5" customHeight="1">
      <c r="A57" s="32" t="s">
        <v>12</v>
      </c>
      <c r="B57" s="33"/>
      <c r="C57" s="48"/>
      <c r="D57" s="21"/>
      <c r="E57" s="21"/>
      <c r="F57" s="46"/>
      <c r="G57" s="17">
        <f>SUM(G40,G55)</f>
        <v>1647.8</v>
      </c>
      <c r="H57" s="17">
        <f>SUM(H40,H55)</f>
        <v>1647.8</v>
      </c>
      <c r="I57" s="17">
        <f>H57/G57*100</f>
        <v>100</v>
      </c>
    </row>
    <row r="58" spans="1:9" ht="15.75">
      <c r="A58" s="39"/>
      <c r="B58" s="12"/>
      <c r="C58" s="39"/>
      <c r="D58" s="15"/>
      <c r="E58" s="15"/>
      <c r="F58" s="12"/>
      <c r="G58" s="11"/>
      <c r="H58" s="12"/>
      <c r="I58" s="12"/>
    </row>
    <row r="59" ht="3.75" customHeight="1"/>
    <row r="61" spans="2:9" ht="15.75">
      <c r="B61" s="98"/>
      <c r="C61" s="98"/>
      <c r="D61" s="98"/>
      <c r="E61" s="98"/>
      <c r="G61" s="98"/>
      <c r="H61" s="98"/>
      <c r="I61" s="98"/>
    </row>
  </sheetData>
  <sheetProtection/>
  <mergeCells count="56">
    <mergeCell ref="C13:E13"/>
    <mergeCell ref="C15:F15"/>
    <mergeCell ref="I55:I56"/>
    <mergeCell ref="A54:B54"/>
    <mergeCell ref="C54:F54"/>
    <mergeCell ref="A55:B56"/>
    <mergeCell ref="C55:F56"/>
    <mergeCell ref="C18:F18"/>
    <mergeCell ref="C16:F16"/>
    <mergeCell ref="C14:E14"/>
    <mergeCell ref="C19:F19"/>
    <mergeCell ref="C20:F20"/>
    <mergeCell ref="C38:F38"/>
    <mergeCell ref="A28:B28"/>
    <mergeCell ref="A1:I1"/>
    <mergeCell ref="A2:I2"/>
    <mergeCell ref="A3:I3"/>
    <mergeCell ref="G5:G8"/>
    <mergeCell ref="H5:H8"/>
    <mergeCell ref="I5:I8"/>
    <mergeCell ref="H55:H56"/>
    <mergeCell ref="C46:F46"/>
    <mergeCell ref="C42:F44"/>
    <mergeCell ref="B61:E61"/>
    <mergeCell ref="A40:B40"/>
    <mergeCell ref="A34:B34"/>
    <mergeCell ref="C48:F48"/>
    <mergeCell ref="C47:F47"/>
    <mergeCell ref="G61:I61"/>
    <mergeCell ref="C49:F49"/>
    <mergeCell ref="C45:F45"/>
    <mergeCell ref="A45:B45"/>
    <mergeCell ref="A38:B38"/>
    <mergeCell ref="C53:F53"/>
    <mergeCell ref="C52:F52"/>
    <mergeCell ref="G55:G56"/>
    <mergeCell ref="C50:F50"/>
    <mergeCell ref="C51:F51"/>
    <mergeCell ref="A53:B53"/>
    <mergeCell ref="C35:F36"/>
    <mergeCell ref="C31:F31"/>
    <mergeCell ref="A39:B39"/>
    <mergeCell ref="A37:B37"/>
    <mergeCell ref="C37:F37"/>
    <mergeCell ref="A35:B35"/>
    <mergeCell ref="C34:F34"/>
    <mergeCell ref="C9:F9"/>
    <mergeCell ref="C33:F33"/>
    <mergeCell ref="C29:F30"/>
    <mergeCell ref="C21:F21"/>
    <mergeCell ref="C22:F22"/>
    <mergeCell ref="C27:F27"/>
    <mergeCell ref="C17:F17"/>
    <mergeCell ref="C23:F23"/>
    <mergeCell ref="C24:F24"/>
    <mergeCell ref="C25:F2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Жека</cp:lastModifiedBy>
  <cp:lastPrinted>2015-11-10T09:34:01Z</cp:lastPrinted>
  <dcterms:created xsi:type="dcterms:W3CDTF">2003-01-08T04:30:11Z</dcterms:created>
  <dcterms:modified xsi:type="dcterms:W3CDTF">2021-11-12T13:04:11Z</dcterms:modified>
  <cp:category/>
  <cp:version/>
  <cp:contentType/>
  <cp:contentStatus/>
</cp:coreProperties>
</file>